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650" activeTab="0"/>
  </bookViews>
  <sheets>
    <sheet name="Overview" sheetId="1" r:id="rId1"/>
    <sheet name="runtime (ms)" sheetId="2" r:id="rId2"/>
    <sheet name="shadows" sheetId="3" r:id="rId3"/>
    <sheet name="runtimes and shadows" sheetId="4" r:id="rId4"/>
  </sheets>
  <definedNames/>
  <calcPr fullCalcOnLoad="1"/>
</workbook>
</file>

<file path=xl/comments2.xml><?xml version="1.0" encoding="utf-8"?>
<comments xmlns="http://schemas.openxmlformats.org/spreadsheetml/2006/main">
  <authors>
    <author>Eric Bodden</author>
  </authors>
  <commentList>
    <comment ref="A14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1 run luindex + 1 run lusearch each</t>
        </r>
      </text>
    </comment>
    <comment ref="A15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1 run luindex + 1 run lusearch each</t>
        </r>
      </text>
    </comment>
    <comment ref="A1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1 run luindex + 1 run lusearch each</t>
        </r>
      </text>
    </comment>
    <comment ref="E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not actually run</t>
        </r>
      </text>
    </comment>
    <comment ref="D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aborted after 8 hours</t>
        </r>
      </text>
    </comment>
    <comment ref="F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not actually run</t>
        </r>
      </text>
    </comment>
    <comment ref="G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not actually run</t>
        </r>
      </text>
    </comment>
    <comment ref="G8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not actually run</t>
        </r>
      </text>
    </comment>
  </commentList>
</comments>
</file>

<file path=xl/comments3.xml><?xml version="1.0" encoding="utf-8"?>
<comments xmlns="http://schemas.openxmlformats.org/spreadsheetml/2006/main">
  <authors>
    <author>Eric Bodden</author>
  </authors>
  <commentList>
    <comment ref="G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we had to abort after the quick-stage</t>
        </r>
      </text>
    </comment>
    <comment ref="H6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we had to abort after the quick-stage</t>
        </r>
      </text>
    </comment>
    <comment ref="E2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H8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we had to abort after the flow-insensitive analysis</t>
        </r>
      </text>
    </comment>
    <comment ref="C1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number of shadows in the uninstrumented program: obviously 0</t>
        </r>
      </text>
    </comment>
    <comment ref="D1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complete number of shadows in the instrumented program, including those unreacheable from the entry point</t>
        </r>
      </text>
    </comment>
    <comment ref="E1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number of shadows reachable from the entry point</t>
        </r>
      </text>
    </comment>
    <comment ref="E4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E5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E9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E12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E13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E19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if we finish after the quick-stage, because no shadows are left, we never build a call-graph and hence to not know how many shadows were actually reachable</t>
        </r>
      </text>
    </comment>
    <comment ref="F1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number of shadows after applying the "quick" stage</t>
        </r>
      </text>
    </comment>
    <comment ref="G1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number of shadows after applying the flow-insensitive stage</t>
        </r>
      </text>
    </comment>
    <comment ref="H1" authorId="0">
      <text>
        <r>
          <rPr>
            <b/>
            <sz val="9"/>
            <rFont val="Tahoma"/>
            <family val="2"/>
          </rPr>
          <t>Eric Bodden:</t>
        </r>
        <r>
          <rPr>
            <sz val="9"/>
            <rFont val="Tahoma"/>
            <family val="2"/>
          </rPr>
          <t xml:space="preserve">
number of shadows after applying the flow-sensitive stage</t>
        </r>
      </text>
    </comment>
  </commentList>
</comments>
</file>

<file path=xl/sharedStrings.xml><?xml version="1.0" encoding="utf-8"?>
<sst xmlns="http://schemas.openxmlformats.org/spreadsheetml/2006/main" count="140" uniqueCount="36">
  <si>
    <t>bloat</t>
  </si>
  <si>
    <t>ASyncIteration</t>
  </si>
  <si>
    <t>notm</t>
  </si>
  <si>
    <t>noopt</t>
  </si>
  <si>
    <t>quick</t>
  </si>
  <si>
    <t>flowins</t>
  </si>
  <si>
    <t>flowsens</t>
  </si>
  <si>
    <t>antlr</t>
  </si>
  <si>
    <t>LeakingSync</t>
  </si>
  <si>
    <t>ReaderMain</t>
  </si>
  <si>
    <t>WriterMain</t>
  </si>
  <si>
    <t>FailSafeIter</t>
  </si>
  <si>
    <t>HashMapTest</t>
  </si>
  <si>
    <t>HasNext</t>
  </si>
  <si>
    <t>chart</t>
  </si>
  <si>
    <t>fop</t>
  </si>
  <si>
    <t>lucene</t>
  </si>
  <si>
    <t>FailSafeEnum</t>
  </si>
  <si>
    <t>HasNextElem</t>
  </si>
  <si>
    <t>pmd</t>
  </si>
  <si>
    <t>unknown</t>
  </si>
  <si>
    <t>noopt reachable</t>
  </si>
  <si>
    <t>last stage</t>
  </si>
  <si>
    <t>last effective stage</t>
  </si>
  <si>
    <t>none</t>
  </si>
  <si>
    <t>comment</t>
  </si>
  <si>
    <t>problem too large</t>
  </si>
  <si>
    <t>cannot remove more due to thread-safety</t>
  </si>
  <si>
    <r>
      <t xml:space="preserve">numbers in </t>
    </r>
    <r>
      <rPr>
        <sz val="11"/>
        <color indexed="55"/>
        <rFont val="Calibri"/>
        <family val="2"/>
      </rPr>
      <t>grey</t>
    </r>
    <r>
      <rPr>
        <sz val="11"/>
        <color theme="1"/>
        <rFont val="Calibri"/>
        <family val="2"/>
      </rPr>
      <t xml:space="preserve"> mean that those runs are actually redundant because no more shadows were removed at later stages</t>
    </r>
  </si>
  <si>
    <t>This workbook contains three tables with measurements for all benchmarks that showed more than 10% runtime overhead:</t>
  </si>
  <si>
    <t>runtimes (ms)</t>
  </si>
  <si>
    <t>the runtimes of the benchmarks in ms</t>
  </si>
  <si>
    <t>shadows</t>
  </si>
  <si>
    <t>the number of shadows remaining after each analysis stage</t>
  </si>
  <si>
    <t>runtimes and shadows</t>
  </si>
  <si>
    <t>both of the former values interleaved for a side-by-side comparison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</si>
</sst>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5"/>
      <name val="Calibri"/>
      <family val="2"/>
    </font>
    <font>
      <i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 tint="-0.3499799966812134"/>
      <name val="Calibri"/>
      <family val="2"/>
    </font>
    <font>
      <i/>
      <sz val="11"/>
      <color rgb="FFC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21.421875" style="0" customWidth="1"/>
  </cols>
  <sheetData>
    <row r="3" ht="15">
      <c r="B3" t="s">
        <v>29</v>
      </c>
    </row>
    <row r="5" spans="2:3" ht="15">
      <c r="B5" s="3" t="s">
        <v>30</v>
      </c>
      <c r="C5" t="s">
        <v>31</v>
      </c>
    </row>
    <row r="6" spans="2:3" ht="15">
      <c r="B6" s="3" t="s">
        <v>32</v>
      </c>
      <c r="C6" t="s">
        <v>33</v>
      </c>
    </row>
    <row r="7" spans="2:3" ht="15">
      <c r="B7" s="3" t="s">
        <v>34</v>
      </c>
      <c r="C7" t="s">
        <v>35</v>
      </c>
    </row>
  </sheetData>
  <sheetProtection/>
  <hyperlinks>
    <hyperlink ref="B5" location="'runtime (ms)'!A1" display="runtimes (ms)"/>
    <hyperlink ref="B6" location="shadows!A1" display="shadows"/>
    <hyperlink ref="B7" location="'runtimes and shadows'!A1" display="runtimes and shadow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14.140625" style="0" bestFit="1" customWidth="1"/>
    <col min="5" max="7" width="9.57421875" style="0" bestFit="1" customWidth="1"/>
  </cols>
  <sheetData>
    <row r="1" spans="3:7" ht="15"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>
        <v>4098</v>
      </c>
      <c r="D2">
        <v>5134</v>
      </c>
      <c r="E2">
        <v>4104</v>
      </c>
      <c r="F2" s="1">
        <v>4095</v>
      </c>
      <c r="G2" s="1">
        <v>4057</v>
      </c>
    </row>
    <row r="3" spans="1:7" ht="15">
      <c r="A3" t="s">
        <v>7</v>
      </c>
      <c r="B3" t="s">
        <v>9</v>
      </c>
      <c r="C3">
        <v>4098</v>
      </c>
      <c r="D3">
        <v>43725</v>
      </c>
      <c r="E3">
        <v>20856</v>
      </c>
      <c r="F3">
        <v>4942</v>
      </c>
      <c r="G3">
        <v>4934</v>
      </c>
    </row>
    <row r="4" spans="1:7" ht="15">
      <c r="A4" t="s">
        <v>7</v>
      </c>
      <c r="B4" t="s">
        <v>10</v>
      </c>
      <c r="C4">
        <v>4098</v>
      </c>
      <c r="D4">
        <v>8555</v>
      </c>
      <c r="E4">
        <v>4239</v>
      </c>
      <c r="F4" s="1">
        <v>4262</v>
      </c>
      <c r="G4" s="1">
        <v>4211</v>
      </c>
    </row>
    <row r="5" spans="1:7" ht="15">
      <c r="A5" t="s">
        <v>0</v>
      </c>
      <c r="B5" t="s">
        <v>1</v>
      </c>
      <c r="C5">
        <v>9348</v>
      </c>
      <c r="D5">
        <v>18618</v>
      </c>
      <c r="E5">
        <v>11072</v>
      </c>
      <c r="F5" s="1">
        <v>11094</v>
      </c>
      <c r="G5" s="1">
        <v>11086</v>
      </c>
    </row>
    <row r="6" spans="1:7" ht="15">
      <c r="A6" t="s">
        <v>0</v>
      </c>
      <c r="B6" t="s">
        <v>11</v>
      </c>
      <c r="C6">
        <v>9348</v>
      </c>
      <c r="D6">
        <v>28800000</v>
      </c>
      <c r="E6" s="2">
        <v>28800000</v>
      </c>
      <c r="F6" s="2">
        <v>28800000</v>
      </c>
      <c r="G6" s="2">
        <v>28800000</v>
      </c>
    </row>
    <row r="7" spans="1:7" ht="15">
      <c r="A7" t="s">
        <v>0</v>
      </c>
      <c r="B7" t="s">
        <v>12</v>
      </c>
      <c r="C7">
        <v>9348</v>
      </c>
      <c r="D7">
        <v>22349</v>
      </c>
      <c r="E7">
        <v>21885</v>
      </c>
      <c r="F7">
        <v>9588</v>
      </c>
      <c r="G7">
        <v>9685</v>
      </c>
    </row>
    <row r="8" spans="1:7" ht="15">
      <c r="A8" t="s">
        <v>0</v>
      </c>
      <c r="B8" t="s">
        <v>13</v>
      </c>
      <c r="C8">
        <v>9348</v>
      </c>
      <c r="D8">
        <v>371364</v>
      </c>
      <c r="E8">
        <v>373469</v>
      </c>
      <c r="F8">
        <v>384533</v>
      </c>
      <c r="G8" s="2">
        <v>384533</v>
      </c>
    </row>
    <row r="9" spans="1:7" ht="15">
      <c r="A9" t="s">
        <v>0</v>
      </c>
      <c r="B9" t="s">
        <v>8</v>
      </c>
      <c r="C9">
        <v>9348</v>
      </c>
      <c r="D9">
        <v>55840</v>
      </c>
      <c r="E9">
        <v>10908</v>
      </c>
      <c r="F9" s="1">
        <v>10847</v>
      </c>
      <c r="G9" s="1">
        <v>10917</v>
      </c>
    </row>
    <row r="10" spans="1:7" ht="15">
      <c r="A10" t="s">
        <v>0</v>
      </c>
      <c r="B10" t="s">
        <v>10</v>
      </c>
      <c r="C10">
        <v>9348</v>
      </c>
      <c r="D10">
        <v>17997</v>
      </c>
      <c r="E10">
        <v>35525</v>
      </c>
      <c r="F10">
        <v>9732</v>
      </c>
      <c r="G10">
        <v>9684</v>
      </c>
    </row>
    <row r="11" spans="1:7" ht="15">
      <c r="A11" t="s">
        <v>14</v>
      </c>
      <c r="B11" t="s">
        <v>11</v>
      </c>
      <c r="C11">
        <v>13646</v>
      </c>
      <c r="D11">
        <v>16475</v>
      </c>
      <c r="E11">
        <v>16446</v>
      </c>
      <c r="F11">
        <v>16697</v>
      </c>
      <c r="G11">
        <v>16452</v>
      </c>
    </row>
    <row r="12" spans="1:7" ht="15">
      <c r="A12" t="s">
        <v>14</v>
      </c>
      <c r="B12" t="s">
        <v>8</v>
      </c>
      <c r="C12">
        <v>13646</v>
      </c>
      <c r="D12">
        <v>60766</v>
      </c>
      <c r="E12">
        <v>13894</v>
      </c>
      <c r="F12" s="1">
        <v>13896</v>
      </c>
      <c r="G12" s="1">
        <v>13865</v>
      </c>
    </row>
    <row r="13" spans="1:7" ht="15">
      <c r="A13" t="s">
        <v>15</v>
      </c>
      <c r="B13" t="s">
        <v>8</v>
      </c>
      <c r="C13">
        <v>3102</v>
      </c>
      <c r="D13">
        <v>21382</v>
      </c>
      <c r="E13">
        <v>2818</v>
      </c>
      <c r="F13" s="1">
        <v>2884</v>
      </c>
      <c r="G13" s="1">
        <v>2799</v>
      </c>
    </row>
    <row r="14" spans="1:7" ht="15">
      <c r="A14" t="s">
        <v>16</v>
      </c>
      <c r="B14" t="s">
        <v>17</v>
      </c>
      <c r="C14">
        <f>18361+14203</f>
        <v>32564</v>
      </c>
      <c r="D14">
        <f>22341+20111</f>
        <v>42452</v>
      </c>
      <c r="E14">
        <f>21570+20059</f>
        <v>41629</v>
      </c>
      <c r="F14">
        <f>17427+14550</f>
        <v>31977</v>
      </c>
      <c r="G14">
        <f>17119+14514</f>
        <v>31633</v>
      </c>
    </row>
    <row r="15" spans="1:7" ht="15">
      <c r="A15" t="s">
        <v>16</v>
      </c>
      <c r="B15" t="s">
        <v>18</v>
      </c>
      <c r="C15">
        <f>18361+14203</f>
        <v>32564</v>
      </c>
      <c r="D15">
        <f>24054+14101</f>
        <v>38155</v>
      </c>
      <c r="E15">
        <f>22986+13869</f>
        <v>36855</v>
      </c>
      <c r="F15">
        <f>22856+13751</f>
        <v>36607</v>
      </c>
      <c r="G15">
        <f>22755+13690</f>
        <v>36445</v>
      </c>
    </row>
    <row r="16" spans="1:7" ht="15">
      <c r="A16" t="s">
        <v>16</v>
      </c>
      <c r="B16" t="s">
        <v>8</v>
      </c>
      <c r="C16">
        <f>18361+14203</f>
        <v>32564</v>
      </c>
      <c r="D16">
        <f>35924+134231</f>
        <v>170155</v>
      </c>
      <c r="E16">
        <f>34766+143910</f>
        <v>178676</v>
      </c>
      <c r="F16">
        <f>17264+13984</f>
        <v>31248</v>
      </c>
      <c r="G16">
        <f>17112+13845</f>
        <v>30957</v>
      </c>
    </row>
    <row r="17" spans="1:7" ht="15">
      <c r="A17" t="s">
        <v>19</v>
      </c>
      <c r="B17" t="s">
        <v>11</v>
      </c>
      <c r="C17">
        <v>12977</v>
      </c>
      <c r="D17">
        <v>33430</v>
      </c>
      <c r="E17">
        <v>33905</v>
      </c>
      <c r="F17">
        <v>23120</v>
      </c>
      <c r="G17">
        <v>23234</v>
      </c>
    </row>
    <row r="18" spans="1:7" ht="15">
      <c r="A18" t="s">
        <v>19</v>
      </c>
      <c r="B18" t="s">
        <v>13</v>
      </c>
      <c r="C18">
        <v>12977</v>
      </c>
      <c r="D18">
        <v>33510</v>
      </c>
      <c r="E18">
        <v>34743</v>
      </c>
      <c r="F18">
        <v>34918</v>
      </c>
      <c r="G18">
        <v>33498</v>
      </c>
    </row>
    <row r="19" spans="1:7" ht="15">
      <c r="A19" t="s">
        <v>19</v>
      </c>
      <c r="B19" t="s">
        <v>8</v>
      </c>
      <c r="C19">
        <v>12977</v>
      </c>
      <c r="D19">
        <v>17034</v>
      </c>
      <c r="E19">
        <v>12882</v>
      </c>
      <c r="F19" s="1">
        <v>12892</v>
      </c>
      <c r="G19" s="1">
        <v>13118</v>
      </c>
    </row>
    <row r="21" ht="15">
      <c r="C21" t="s">
        <v>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14.140625" style="0" bestFit="1" customWidth="1"/>
    <col min="4" max="4" width="10.140625" style="0" bestFit="1" customWidth="1"/>
    <col min="5" max="5" width="15.57421875" style="0" bestFit="1" customWidth="1"/>
  </cols>
  <sheetData>
    <row r="1" spans="3:8" ht="15">
      <c r="C1" t="s">
        <v>2</v>
      </c>
      <c r="D1" t="s">
        <v>3</v>
      </c>
      <c r="E1" t="s">
        <v>21</v>
      </c>
      <c r="F1" t="s">
        <v>4</v>
      </c>
      <c r="G1" t="s">
        <v>5</v>
      </c>
      <c r="H1" t="s">
        <v>6</v>
      </c>
    </row>
    <row r="2" spans="1:8" ht="15">
      <c r="A2" t="s">
        <v>7</v>
      </c>
      <c r="B2" t="s">
        <v>8</v>
      </c>
      <c r="C2">
        <v>0</v>
      </c>
      <c r="D2">
        <v>170</v>
      </c>
      <c r="E2" t="s">
        <v>20</v>
      </c>
      <c r="F2">
        <v>0</v>
      </c>
      <c r="G2">
        <v>0</v>
      </c>
      <c r="H2">
        <v>0</v>
      </c>
    </row>
    <row r="3" spans="1:8" ht="15">
      <c r="A3" t="s">
        <v>7</v>
      </c>
      <c r="B3" t="s">
        <v>9</v>
      </c>
      <c r="C3">
        <v>0</v>
      </c>
      <c r="D3">
        <v>53</v>
      </c>
      <c r="E3">
        <v>46</v>
      </c>
      <c r="F3">
        <v>15</v>
      </c>
      <c r="G3">
        <v>15</v>
      </c>
      <c r="H3">
        <v>15</v>
      </c>
    </row>
    <row r="4" spans="1:8" ht="15">
      <c r="A4" t="s">
        <v>7</v>
      </c>
      <c r="B4" t="s">
        <v>10</v>
      </c>
      <c r="C4">
        <v>0</v>
      </c>
      <c r="D4">
        <v>56</v>
      </c>
      <c r="E4" t="s">
        <v>20</v>
      </c>
      <c r="F4">
        <v>0</v>
      </c>
      <c r="G4">
        <v>0</v>
      </c>
      <c r="H4">
        <v>0</v>
      </c>
    </row>
    <row r="5" spans="1:8" ht="15">
      <c r="A5" t="s">
        <v>0</v>
      </c>
      <c r="B5" t="s">
        <v>1</v>
      </c>
      <c r="C5">
        <v>0</v>
      </c>
      <c r="D5">
        <v>419</v>
      </c>
      <c r="E5" t="s">
        <v>20</v>
      </c>
      <c r="F5">
        <v>0</v>
      </c>
      <c r="G5">
        <v>0</v>
      </c>
      <c r="H5">
        <v>0</v>
      </c>
    </row>
    <row r="6" spans="1:8" ht="15">
      <c r="A6" t="s">
        <v>0</v>
      </c>
      <c r="B6" t="s">
        <v>11</v>
      </c>
      <c r="C6">
        <v>0</v>
      </c>
      <c r="D6">
        <v>1500</v>
      </c>
      <c r="E6">
        <v>1015</v>
      </c>
      <c r="F6">
        <v>1015</v>
      </c>
      <c r="G6" s="2">
        <v>1015</v>
      </c>
      <c r="H6" s="2">
        <v>1015</v>
      </c>
    </row>
    <row r="7" spans="1:8" ht="15">
      <c r="A7" t="s">
        <v>0</v>
      </c>
      <c r="B7" t="s">
        <v>12</v>
      </c>
      <c r="C7">
        <v>0</v>
      </c>
      <c r="D7">
        <v>57</v>
      </c>
      <c r="E7">
        <v>16</v>
      </c>
      <c r="F7">
        <v>16</v>
      </c>
      <c r="G7">
        <v>2</v>
      </c>
      <c r="H7">
        <v>2</v>
      </c>
    </row>
    <row r="8" spans="1:8" ht="15">
      <c r="A8" t="s">
        <v>0</v>
      </c>
      <c r="B8" t="s">
        <v>13</v>
      </c>
      <c r="C8">
        <v>0</v>
      </c>
      <c r="D8">
        <v>947</v>
      </c>
      <c r="E8">
        <v>639</v>
      </c>
      <c r="F8">
        <v>639</v>
      </c>
      <c r="G8">
        <v>639</v>
      </c>
      <c r="H8" s="2">
        <v>639</v>
      </c>
    </row>
    <row r="9" spans="1:8" ht="15">
      <c r="A9" t="s">
        <v>0</v>
      </c>
      <c r="B9" t="s">
        <v>8</v>
      </c>
      <c r="C9">
        <v>0</v>
      </c>
      <c r="D9">
        <v>2145</v>
      </c>
      <c r="E9" t="s">
        <v>20</v>
      </c>
      <c r="F9">
        <v>0</v>
      </c>
      <c r="G9">
        <v>0</v>
      </c>
      <c r="H9">
        <v>0</v>
      </c>
    </row>
    <row r="10" spans="1:8" ht="15">
      <c r="A10" t="s">
        <v>0</v>
      </c>
      <c r="B10" t="s">
        <v>10</v>
      </c>
      <c r="C10">
        <v>0</v>
      </c>
      <c r="D10">
        <v>206</v>
      </c>
      <c r="E10">
        <v>87</v>
      </c>
      <c r="F10">
        <v>87</v>
      </c>
      <c r="G10">
        <v>8</v>
      </c>
      <c r="H10">
        <v>8</v>
      </c>
    </row>
    <row r="11" spans="1:8" ht="15">
      <c r="A11" t="s">
        <v>14</v>
      </c>
      <c r="B11" t="s">
        <v>11</v>
      </c>
      <c r="C11">
        <v>0</v>
      </c>
      <c r="D11">
        <v>469</v>
      </c>
      <c r="E11">
        <v>105</v>
      </c>
      <c r="F11">
        <v>105</v>
      </c>
      <c r="G11">
        <v>105</v>
      </c>
      <c r="H11">
        <v>105</v>
      </c>
    </row>
    <row r="12" spans="1:8" ht="15">
      <c r="A12" t="s">
        <v>14</v>
      </c>
      <c r="B12" t="s">
        <v>8</v>
      </c>
      <c r="C12">
        <v>0</v>
      </c>
      <c r="D12">
        <v>920</v>
      </c>
      <c r="E12" t="s">
        <v>20</v>
      </c>
      <c r="F12">
        <v>0</v>
      </c>
      <c r="G12">
        <v>0</v>
      </c>
      <c r="H12">
        <v>0</v>
      </c>
    </row>
    <row r="13" spans="1:8" ht="15">
      <c r="A13" t="s">
        <v>15</v>
      </c>
      <c r="B13" t="s">
        <v>8</v>
      </c>
      <c r="C13">
        <v>0</v>
      </c>
      <c r="D13">
        <v>2347</v>
      </c>
      <c r="E13" t="s">
        <v>20</v>
      </c>
      <c r="F13">
        <v>0</v>
      </c>
      <c r="G13">
        <v>0</v>
      </c>
      <c r="H13">
        <v>0</v>
      </c>
    </row>
    <row r="14" spans="1:8" ht="15">
      <c r="A14" t="s">
        <v>16</v>
      </c>
      <c r="B14" t="s">
        <v>17</v>
      </c>
      <c r="C14">
        <v>0</v>
      </c>
      <c r="D14">
        <v>61</v>
      </c>
      <c r="E14">
        <v>41</v>
      </c>
      <c r="F14">
        <v>61</v>
      </c>
      <c r="G14">
        <v>5</v>
      </c>
      <c r="H14">
        <v>5</v>
      </c>
    </row>
    <row r="15" spans="1:8" ht="15">
      <c r="A15" t="s">
        <v>16</v>
      </c>
      <c r="B15" t="s">
        <v>18</v>
      </c>
      <c r="C15">
        <v>0</v>
      </c>
      <c r="D15">
        <v>22</v>
      </c>
      <c r="E15">
        <v>14</v>
      </c>
      <c r="F15">
        <v>22</v>
      </c>
      <c r="G15">
        <v>14</v>
      </c>
      <c r="H15">
        <v>14</v>
      </c>
    </row>
    <row r="16" spans="1:8" ht="15">
      <c r="A16" t="s">
        <v>16</v>
      </c>
      <c r="B16" t="s">
        <v>8</v>
      </c>
      <c r="C16">
        <v>0</v>
      </c>
      <c r="D16">
        <v>653</v>
      </c>
      <c r="E16">
        <v>294</v>
      </c>
      <c r="F16">
        <v>653</v>
      </c>
      <c r="G16">
        <v>0</v>
      </c>
      <c r="H16">
        <v>0</v>
      </c>
    </row>
    <row r="17" spans="1:8" ht="15">
      <c r="A17" t="s">
        <v>19</v>
      </c>
      <c r="B17" t="s">
        <v>11</v>
      </c>
      <c r="C17">
        <v>0</v>
      </c>
      <c r="D17">
        <v>529</v>
      </c>
      <c r="E17">
        <v>129</v>
      </c>
      <c r="F17">
        <v>529</v>
      </c>
      <c r="G17">
        <v>90</v>
      </c>
      <c r="H17">
        <v>90</v>
      </c>
    </row>
    <row r="18" spans="1:8" ht="15">
      <c r="A18" t="s">
        <v>19</v>
      </c>
      <c r="B18" t="s">
        <v>13</v>
      </c>
      <c r="C18">
        <v>0</v>
      </c>
      <c r="D18">
        <v>346</v>
      </c>
      <c r="E18">
        <v>87</v>
      </c>
      <c r="F18">
        <v>346</v>
      </c>
      <c r="G18">
        <v>86</v>
      </c>
      <c r="H18">
        <v>86</v>
      </c>
    </row>
    <row r="19" spans="1:8" ht="15">
      <c r="A19" t="s">
        <v>19</v>
      </c>
      <c r="B19" t="s">
        <v>8</v>
      </c>
      <c r="C19">
        <v>0</v>
      </c>
      <c r="D19">
        <v>986</v>
      </c>
      <c r="E19" t="s">
        <v>20</v>
      </c>
      <c r="F19">
        <v>0</v>
      </c>
      <c r="G19">
        <v>0</v>
      </c>
      <c r="H19"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1.7109375" style="0" bestFit="1" customWidth="1"/>
    <col min="10" max="10" width="18.00390625" style="0" bestFit="1" customWidth="1"/>
  </cols>
  <sheetData>
    <row r="1" spans="3:12" ht="15">
      <c r="C1" t="str">
        <f>'runtime (ms)'!C1</f>
        <v>notm</v>
      </c>
      <c r="D1" t="str">
        <f>'runtime (ms)'!D1</f>
        <v>noopt</v>
      </c>
      <c r="E1" t="str">
        <f>'runtime (ms)'!E1</f>
        <v>quick</v>
      </c>
      <c r="F1" t="str">
        <f>'runtime (ms)'!F1</f>
        <v>flowins</v>
      </c>
      <c r="G1" t="str">
        <f>'runtime (ms)'!G1</f>
        <v>flowsens</v>
      </c>
      <c r="I1" t="s">
        <v>22</v>
      </c>
      <c r="J1" t="s">
        <v>23</v>
      </c>
      <c r="L1" t="s">
        <v>25</v>
      </c>
    </row>
    <row r="2" spans="1:10" ht="15">
      <c r="A2" t="str">
        <f>'runtime (ms)'!A2</f>
        <v>antlr</v>
      </c>
      <c r="B2" t="str">
        <f>'runtime (ms)'!B2</f>
        <v>LeakingSync</v>
      </c>
      <c r="C2">
        <f>'runtime (ms)'!C2</f>
        <v>4098</v>
      </c>
      <c r="D2">
        <f>'runtime (ms)'!D2</f>
        <v>5134</v>
      </c>
      <c r="E2">
        <f>'runtime (ms)'!E2</f>
        <v>4104</v>
      </c>
      <c r="F2">
        <f>'runtime (ms)'!F2</f>
        <v>4095</v>
      </c>
      <c r="G2">
        <f>'runtime (ms)'!G2</f>
        <v>4057</v>
      </c>
      <c r="I2" t="s">
        <v>4</v>
      </c>
      <c r="J2" t="s">
        <v>4</v>
      </c>
    </row>
    <row r="3" spans="3:7" ht="15">
      <c r="C3">
        <f>shadows!C2</f>
        <v>0</v>
      </c>
      <c r="D3">
        <f>shadows!D2</f>
        <v>170</v>
      </c>
      <c r="E3">
        <f>shadows!F2</f>
        <v>0</v>
      </c>
      <c r="F3">
        <f>shadows!G2</f>
        <v>0</v>
      </c>
      <c r="G3">
        <f>shadows!H2</f>
        <v>0</v>
      </c>
    </row>
    <row r="4" spans="1:10" ht="15">
      <c r="A4" t="str">
        <f>'runtime (ms)'!A3</f>
        <v>antlr</v>
      </c>
      <c r="B4" t="str">
        <f>'runtime (ms)'!B3</f>
        <v>ReaderMain</v>
      </c>
      <c r="C4">
        <f>'runtime (ms)'!C3</f>
        <v>4098</v>
      </c>
      <c r="D4">
        <f>'runtime (ms)'!D3</f>
        <v>43725</v>
      </c>
      <c r="E4">
        <f>'runtime (ms)'!E3</f>
        <v>20856</v>
      </c>
      <c r="F4">
        <f>'runtime (ms)'!F3</f>
        <v>4942</v>
      </c>
      <c r="G4">
        <f>'runtime (ms)'!G3</f>
        <v>4934</v>
      </c>
      <c r="I4" t="s">
        <v>6</v>
      </c>
      <c r="J4" t="s">
        <v>24</v>
      </c>
    </row>
    <row r="5" spans="3:7" ht="15">
      <c r="C5">
        <f>shadows!C3</f>
        <v>0</v>
      </c>
      <c r="D5">
        <f>shadows!D3</f>
        <v>53</v>
      </c>
      <c r="E5">
        <f>shadows!F3</f>
        <v>15</v>
      </c>
      <c r="F5">
        <f>shadows!G3</f>
        <v>15</v>
      </c>
      <c r="G5">
        <f>shadows!H3</f>
        <v>15</v>
      </c>
    </row>
    <row r="6" spans="1:10" ht="15">
      <c r="A6" t="str">
        <f>'runtime (ms)'!A4</f>
        <v>antlr</v>
      </c>
      <c r="B6" t="str">
        <f>'runtime (ms)'!B4</f>
        <v>WriterMain</v>
      </c>
      <c r="C6">
        <f>'runtime (ms)'!C4</f>
        <v>4098</v>
      </c>
      <c r="D6">
        <f>'runtime (ms)'!D4</f>
        <v>8555</v>
      </c>
      <c r="E6">
        <f>'runtime (ms)'!E4</f>
        <v>4239</v>
      </c>
      <c r="F6">
        <f>'runtime (ms)'!F4</f>
        <v>4262</v>
      </c>
      <c r="G6">
        <f>'runtime (ms)'!G4</f>
        <v>4211</v>
      </c>
      <c r="I6" t="s">
        <v>4</v>
      </c>
      <c r="J6" t="s">
        <v>4</v>
      </c>
    </row>
    <row r="7" spans="3:7" ht="15">
      <c r="C7">
        <f>shadows!C4</f>
        <v>0</v>
      </c>
      <c r="D7">
        <f>shadows!D4</f>
        <v>56</v>
      </c>
      <c r="E7">
        <f>shadows!F4</f>
        <v>0</v>
      </c>
      <c r="F7">
        <f>shadows!G4</f>
        <v>0</v>
      </c>
      <c r="G7">
        <f>shadows!H4</f>
        <v>0</v>
      </c>
    </row>
    <row r="8" spans="1:10" ht="15">
      <c r="A8" t="str">
        <f>'runtime (ms)'!A5</f>
        <v>bloat</v>
      </c>
      <c r="B8" t="str">
        <f>'runtime (ms)'!B5</f>
        <v>ASyncIteration</v>
      </c>
      <c r="C8">
        <f>'runtime (ms)'!C5</f>
        <v>9348</v>
      </c>
      <c r="D8">
        <f>'runtime (ms)'!D5</f>
        <v>18618</v>
      </c>
      <c r="E8">
        <f>'runtime (ms)'!E5</f>
        <v>11072</v>
      </c>
      <c r="F8">
        <f>'runtime (ms)'!F5</f>
        <v>11094</v>
      </c>
      <c r="G8">
        <f>'runtime (ms)'!G5</f>
        <v>11086</v>
      </c>
      <c r="I8" t="s">
        <v>4</v>
      </c>
      <c r="J8" t="s">
        <v>4</v>
      </c>
    </row>
    <row r="9" spans="3:7" ht="15">
      <c r="C9">
        <f>shadows!C5</f>
        <v>0</v>
      </c>
      <c r="D9">
        <f>shadows!D5</f>
        <v>419</v>
      </c>
      <c r="E9">
        <f>shadows!F5</f>
        <v>0</v>
      </c>
      <c r="F9">
        <f>shadows!G5</f>
        <v>0</v>
      </c>
      <c r="G9">
        <f>shadows!H5</f>
        <v>0</v>
      </c>
    </row>
    <row r="10" spans="1:12" ht="15">
      <c r="A10" t="str">
        <f>'runtime (ms)'!A6</f>
        <v>bloat</v>
      </c>
      <c r="B10" t="str">
        <f>'runtime (ms)'!B6</f>
        <v>FailSafeIter</v>
      </c>
      <c r="C10">
        <f>'runtime (ms)'!C6</f>
        <v>9348</v>
      </c>
      <c r="D10">
        <f>'runtime (ms)'!D6</f>
        <v>28800000</v>
      </c>
      <c r="E10">
        <f>'runtime (ms)'!E6</f>
        <v>28800000</v>
      </c>
      <c r="F10">
        <f>'runtime (ms)'!F6</f>
        <v>28800000</v>
      </c>
      <c r="G10">
        <f>'runtime (ms)'!G6</f>
        <v>28800000</v>
      </c>
      <c r="I10" t="s">
        <v>6</v>
      </c>
      <c r="J10" t="s">
        <v>24</v>
      </c>
      <c r="L10" t="s">
        <v>26</v>
      </c>
    </row>
    <row r="11" spans="3:7" ht="15">
      <c r="C11">
        <f>shadows!C6</f>
        <v>0</v>
      </c>
      <c r="D11">
        <f>shadows!D6</f>
        <v>1500</v>
      </c>
      <c r="E11">
        <f>shadows!F6</f>
        <v>1015</v>
      </c>
      <c r="F11">
        <f>shadows!G6</f>
        <v>1015</v>
      </c>
      <c r="G11">
        <f>shadows!H6</f>
        <v>1015</v>
      </c>
    </row>
    <row r="12" spans="1:10" ht="15">
      <c r="A12" t="str">
        <f>'runtime (ms)'!A7</f>
        <v>bloat</v>
      </c>
      <c r="B12" t="str">
        <f>'runtime (ms)'!B7</f>
        <v>HashMapTest</v>
      </c>
      <c r="C12">
        <f>'runtime (ms)'!C7</f>
        <v>9348</v>
      </c>
      <c r="D12">
        <f>'runtime (ms)'!D7</f>
        <v>22349</v>
      </c>
      <c r="E12">
        <f>'runtime (ms)'!E7</f>
        <v>21885</v>
      </c>
      <c r="F12">
        <f>'runtime (ms)'!F7</f>
        <v>9588</v>
      </c>
      <c r="G12">
        <f>'runtime (ms)'!G7</f>
        <v>9685</v>
      </c>
      <c r="I12" t="s">
        <v>6</v>
      </c>
      <c r="J12" t="s">
        <v>5</v>
      </c>
    </row>
    <row r="13" spans="3:7" ht="15">
      <c r="C13">
        <f>shadows!C7</f>
        <v>0</v>
      </c>
      <c r="D13">
        <f>shadows!D7</f>
        <v>57</v>
      </c>
      <c r="E13">
        <f>shadows!F7</f>
        <v>16</v>
      </c>
      <c r="F13">
        <f>shadows!G7</f>
        <v>2</v>
      </c>
      <c r="G13">
        <f>shadows!H7</f>
        <v>2</v>
      </c>
    </row>
    <row r="14" spans="1:12" ht="15">
      <c r="A14" t="str">
        <f>'runtime (ms)'!A8</f>
        <v>bloat</v>
      </c>
      <c r="B14" t="str">
        <f>'runtime (ms)'!B8</f>
        <v>HasNext</v>
      </c>
      <c r="C14">
        <f>'runtime (ms)'!C8</f>
        <v>9348</v>
      </c>
      <c r="D14">
        <f>'runtime (ms)'!D8</f>
        <v>371364</v>
      </c>
      <c r="E14">
        <f>'runtime (ms)'!E8</f>
        <v>373469</v>
      </c>
      <c r="F14">
        <f>'runtime (ms)'!F8</f>
        <v>384533</v>
      </c>
      <c r="G14">
        <f>'runtime (ms)'!G8</f>
        <v>384533</v>
      </c>
      <c r="I14" t="s">
        <v>6</v>
      </c>
      <c r="J14" t="s">
        <v>24</v>
      </c>
      <c r="L14" t="s">
        <v>26</v>
      </c>
    </row>
    <row r="15" spans="3:7" ht="15">
      <c r="C15">
        <f>shadows!C8</f>
        <v>0</v>
      </c>
      <c r="D15">
        <f>shadows!D8</f>
        <v>947</v>
      </c>
      <c r="E15">
        <f>shadows!F8</f>
        <v>639</v>
      </c>
      <c r="F15">
        <f>shadows!G8</f>
        <v>639</v>
      </c>
      <c r="G15">
        <f>shadows!H8</f>
        <v>639</v>
      </c>
    </row>
    <row r="16" spans="1:10" ht="15">
      <c r="A16" t="str">
        <f>'runtime (ms)'!A9</f>
        <v>bloat</v>
      </c>
      <c r="B16" t="str">
        <f>'runtime (ms)'!B9</f>
        <v>LeakingSync</v>
      </c>
      <c r="C16">
        <f>'runtime (ms)'!C9</f>
        <v>9348</v>
      </c>
      <c r="D16">
        <f>'runtime (ms)'!D9</f>
        <v>55840</v>
      </c>
      <c r="E16">
        <f>'runtime (ms)'!E9</f>
        <v>10908</v>
      </c>
      <c r="F16">
        <f>'runtime (ms)'!F9</f>
        <v>10847</v>
      </c>
      <c r="G16">
        <f>'runtime (ms)'!G9</f>
        <v>10917</v>
      </c>
      <c r="I16" t="s">
        <v>4</v>
      </c>
      <c r="J16" t="s">
        <v>4</v>
      </c>
    </row>
    <row r="17" spans="3:7" ht="15">
      <c r="C17">
        <f>shadows!C9</f>
        <v>0</v>
      </c>
      <c r="D17">
        <f>shadows!D9</f>
        <v>2145</v>
      </c>
      <c r="E17">
        <f>shadows!F9</f>
        <v>0</v>
      </c>
      <c r="F17">
        <f>shadows!G9</f>
        <v>0</v>
      </c>
      <c r="G17">
        <f>shadows!H9</f>
        <v>0</v>
      </c>
    </row>
    <row r="18" spans="1:10" ht="15">
      <c r="A18" t="str">
        <f>'runtime (ms)'!A10</f>
        <v>bloat</v>
      </c>
      <c r="B18" t="str">
        <f>'runtime (ms)'!B10</f>
        <v>WriterMain</v>
      </c>
      <c r="C18">
        <f>'runtime (ms)'!C10</f>
        <v>9348</v>
      </c>
      <c r="D18">
        <f>'runtime (ms)'!D10</f>
        <v>17997</v>
      </c>
      <c r="E18">
        <f>'runtime (ms)'!E10</f>
        <v>35525</v>
      </c>
      <c r="F18">
        <f>'runtime (ms)'!F10</f>
        <v>9732</v>
      </c>
      <c r="G18">
        <f>'runtime (ms)'!G10</f>
        <v>9684</v>
      </c>
      <c r="I18" t="s">
        <v>6</v>
      </c>
      <c r="J18" t="s">
        <v>5</v>
      </c>
    </row>
    <row r="19" spans="3:7" ht="15">
      <c r="C19">
        <f>shadows!C10</f>
        <v>0</v>
      </c>
      <c r="D19">
        <f>shadows!D10</f>
        <v>206</v>
      </c>
      <c r="E19">
        <f>shadows!F10</f>
        <v>87</v>
      </c>
      <c r="F19">
        <f>shadows!G10</f>
        <v>8</v>
      </c>
      <c r="G19">
        <f>shadows!H10</f>
        <v>8</v>
      </c>
    </row>
    <row r="20" spans="1:12" ht="15">
      <c r="A20" t="str">
        <f>'runtime (ms)'!A11</f>
        <v>chart</v>
      </c>
      <c r="B20" t="str">
        <f>'runtime (ms)'!B11</f>
        <v>FailSafeIter</v>
      </c>
      <c r="C20">
        <f>'runtime (ms)'!C11</f>
        <v>13646</v>
      </c>
      <c r="D20">
        <f>'runtime (ms)'!D11</f>
        <v>16475</v>
      </c>
      <c r="E20">
        <f>'runtime (ms)'!E11</f>
        <v>16446</v>
      </c>
      <c r="F20">
        <f>'runtime (ms)'!F11</f>
        <v>16697</v>
      </c>
      <c r="G20">
        <f>'runtime (ms)'!G11</f>
        <v>16452</v>
      </c>
      <c r="I20" t="s">
        <v>6</v>
      </c>
      <c r="J20" t="s">
        <v>24</v>
      </c>
      <c r="L20" t="s">
        <v>27</v>
      </c>
    </row>
    <row r="21" spans="3:7" ht="15">
      <c r="C21">
        <f>shadows!C11</f>
        <v>0</v>
      </c>
      <c r="D21">
        <f>shadows!D11</f>
        <v>469</v>
      </c>
      <c r="E21">
        <f>shadows!F11</f>
        <v>105</v>
      </c>
      <c r="F21">
        <f>shadows!G11</f>
        <v>105</v>
      </c>
      <c r="G21">
        <f>shadows!H11</f>
        <v>105</v>
      </c>
    </row>
    <row r="22" spans="1:10" ht="15">
      <c r="A22" t="str">
        <f>'runtime (ms)'!A12</f>
        <v>chart</v>
      </c>
      <c r="B22" t="str">
        <f>'runtime (ms)'!B12</f>
        <v>LeakingSync</v>
      </c>
      <c r="C22">
        <f>'runtime (ms)'!C12</f>
        <v>13646</v>
      </c>
      <c r="D22">
        <f>'runtime (ms)'!D12</f>
        <v>60766</v>
      </c>
      <c r="E22">
        <f>'runtime (ms)'!E12</f>
        <v>13894</v>
      </c>
      <c r="F22">
        <f>'runtime (ms)'!F12</f>
        <v>13896</v>
      </c>
      <c r="G22">
        <f>'runtime (ms)'!G12</f>
        <v>13865</v>
      </c>
      <c r="I22" t="s">
        <v>4</v>
      </c>
      <c r="J22" t="s">
        <v>4</v>
      </c>
    </row>
    <row r="23" spans="3:7" ht="15">
      <c r="C23">
        <f>shadows!C12</f>
        <v>0</v>
      </c>
      <c r="D23">
        <f>shadows!D12</f>
        <v>920</v>
      </c>
      <c r="E23">
        <f>shadows!F12</f>
        <v>0</v>
      </c>
      <c r="F23">
        <f>shadows!G12</f>
        <v>0</v>
      </c>
      <c r="G23">
        <f>shadows!H12</f>
        <v>0</v>
      </c>
    </row>
    <row r="24" spans="1:10" ht="15">
      <c r="A24" t="str">
        <f>'runtime (ms)'!A13</f>
        <v>fop</v>
      </c>
      <c r="B24" t="str">
        <f>'runtime (ms)'!B13</f>
        <v>LeakingSync</v>
      </c>
      <c r="C24">
        <f>'runtime (ms)'!C13</f>
        <v>3102</v>
      </c>
      <c r="D24">
        <f>'runtime (ms)'!D13</f>
        <v>21382</v>
      </c>
      <c r="E24">
        <f>'runtime (ms)'!E13</f>
        <v>2818</v>
      </c>
      <c r="F24">
        <f>'runtime (ms)'!F13</f>
        <v>2884</v>
      </c>
      <c r="G24">
        <f>'runtime (ms)'!G13</f>
        <v>2799</v>
      </c>
      <c r="I24" t="s">
        <v>4</v>
      </c>
      <c r="J24" t="s">
        <v>4</v>
      </c>
    </row>
    <row r="25" spans="3:7" ht="15">
      <c r="C25">
        <f>shadows!C13</f>
        <v>0</v>
      </c>
      <c r="D25">
        <f>shadows!D13</f>
        <v>2347</v>
      </c>
      <c r="E25">
        <f>shadows!F13</f>
        <v>0</v>
      </c>
      <c r="F25">
        <f>shadows!G13</f>
        <v>0</v>
      </c>
      <c r="G25">
        <f>shadows!H13</f>
        <v>0</v>
      </c>
    </row>
    <row r="26" spans="1:10" ht="15">
      <c r="A26" t="str">
        <f>'runtime (ms)'!A14</f>
        <v>lucene</v>
      </c>
      <c r="B26" t="str">
        <f>'runtime (ms)'!B14</f>
        <v>FailSafeEnum</v>
      </c>
      <c r="C26">
        <f>'runtime (ms)'!C14</f>
        <v>32564</v>
      </c>
      <c r="D26">
        <f>'runtime (ms)'!D14</f>
        <v>42452</v>
      </c>
      <c r="E26">
        <f>'runtime (ms)'!E14</f>
        <v>41629</v>
      </c>
      <c r="F26">
        <f>'runtime (ms)'!F14</f>
        <v>31977</v>
      </c>
      <c r="G26">
        <f>'runtime (ms)'!G14</f>
        <v>31633</v>
      </c>
      <c r="I26" t="s">
        <v>6</v>
      </c>
      <c r="J26" t="s">
        <v>5</v>
      </c>
    </row>
    <row r="27" spans="3:7" ht="15">
      <c r="C27">
        <f>shadows!C14</f>
        <v>0</v>
      </c>
      <c r="D27">
        <f>shadows!D14</f>
        <v>61</v>
      </c>
      <c r="E27">
        <f>shadows!F14</f>
        <v>61</v>
      </c>
      <c r="F27">
        <f>shadows!G14</f>
        <v>5</v>
      </c>
      <c r="G27">
        <f>shadows!H14</f>
        <v>5</v>
      </c>
    </row>
    <row r="28" spans="1:10" ht="15">
      <c r="A28" t="str">
        <f>'runtime (ms)'!A15</f>
        <v>lucene</v>
      </c>
      <c r="B28" t="str">
        <f>'runtime (ms)'!B15</f>
        <v>HasNextElem</v>
      </c>
      <c r="C28">
        <f>'runtime (ms)'!C15</f>
        <v>32564</v>
      </c>
      <c r="D28">
        <f>'runtime (ms)'!D15</f>
        <v>38155</v>
      </c>
      <c r="E28">
        <f>'runtime (ms)'!E15</f>
        <v>36855</v>
      </c>
      <c r="F28">
        <f>'runtime (ms)'!F15</f>
        <v>36607</v>
      </c>
      <c r="G28">
        <f>'runtime (ms)'!G15</f>
        <v>36445</v>
      </c>
      <c r="I28" t="s">
        <v>6</v>
      </c>
      <c r="J28" t="s">
        <v>5</v>
      </c>
    </row>
    <row r="29" spans="3:7" ht="15">
      <c r="C29">
        <f>shadows!C15</f>
        <v>0</v>
      </c>
      <c r="D29">
        <f>shadows!D15</f>
        <v>22</v>
      </c>
      <c r="E29">
        <f>shadows!F15</f>
        <v>22</v>
      </c>
      <c r="F29">
        <f>shadows!G15</f>
        <v>14</v>
      </c>
      <c r="G29">
        <f>shadows!H15</f>
        <v>14</v>
      </c>
    </row>
    <row r="30" spans="1:10" ht="15">
      <c r="A30" t="str">
        <f>'runtime (ms)'!A16</f>
        <v>lucene</v>
      </c>
      <c r="B30" t="str">
        <f>'runtime (ms)'!B16</f>
        <v>LeakingSync</v>
      </c>
      <c r="C30">
        <f>'runtime (ms)'!C16</f>
        <v>32564</v>
      </c>
      <c r="D30">
        <f>'runtime (ms)'!D16</f>
        <v>170155</v>
      </c>
      <c r="E30">
        <f>'runtime (ms)'!E16</f>
        <v>178676</v>
      </c>
      <c r="F30">
        <f>'runtime (ms)'!F16</f>
        <v>31248</v>
      </c>
      <c r="G30">
        <f>'runtime (ms)'!G16</f>
        <v>30957</v>
      </c>
      <c r="I30" t="s">
        <v>4</v>
      </c>
      <c r="J30" t="s">
        <v>4</v>
      </c>
    </row>
    <row r="31" spans="3:7" ht="15">
      <c r="C31">
        <f>shadows!C16</f>
        <v>0</v>
      </c>
      <c r="D31">
        <f>shadows!D16</f>
        <v>653</v>
      </c>
      <c r="E31">
        <f>shadows!F16</f>
        <v>653</v>
      </c>
      <c r="F31">
        <f>shadows!G16</f>
        <v>0</v>
      </c>
      <c r="G31">
        <f>shadows!H16</f>
        <v>0</v>
      </c>
    </row>
    <row r="32" spans="1:10" ht="15">
      <c r="A32" t="str">
        <f>'runtime (ms)'!A17</f>
        <v>pmd</v>
      </c>
      <c r="B32" t="str">
        <f>'runtime (ms)'!B17</f>
        <v>FailSafeIter</v>
      </c>
      <c r="C32">
        <f>'runtime (ms)'!C17</f>
        <v>12977</v>
      </c>
      <c r="D32">
        <f>'runtime (ms)'!D17</f>
        <v>33430</v>
      </c>
      <c r="E32">
        <f>'runtime (ms)'!E17</f>
        <v>33905</v>
      </c>
      <c r="F32">
        <f>'runtime (ms)'!F17</f>
        <v>23120</v>
      </c>
      <c r="G32">
        <f>'runtime (ms)'!G17</f>
        <v>23234</v>
      </c>
      <c r="I32" t="s">
        <v>6</v>
      </c>
      <c r="J32" t="s">
        <v>5</v>
      </c>
    </row>
    <row r="33" spans="3:7" ht="15">
      <c r="C33">
        <f>shadows!C17</f>
        <v>0</v>
      </c>
      <c r="D33">
        <f>shadows!D17</f>
        <v>529</v>
      </c>
      <c r="E33">
        <f>shadows!F17</f>
        <v>529</v>
      </c>
      <c r="F33">
        <f>shadows!G17</f>
        <v>90</v>
      </c>
      <c r="G33">
        <f>shadows!H17</f>
        <v>90</v>
      </c>
    </row>
    <row r="34" spans="1:10" ht="15">
      <c r="A34" t="str">
        <f>'runtime (ms)'!A18</f>
        <v>pmd</v>
      </c>
      <c r="B34" t="str">
        <f>'runtime (ms)'!B18</f>
        <v>HasNext</v>
      </c>
      <c r="C34">
        <f>'runtime (ms)'!C18</f>
        <v>12977</v>
      </c>
      <c r="D34">
        <f>'runtime (ms)'!D18</f>
        <v>33510</v>
      </c>
      <c r="E34">
        <f>'runtime (ms)'!E18</f>
        <v>34743</v>
      </c>
      <c r="F34">
        <f>'runtime (ms)'!F18</f>
        <v>34918</v>
      </c>
      <c r="G34">
        <f>'runtime (ms)'!G18</f>
        <v>33498</v>
      </c>
      <c r="I34" t="s">
        <v>6</v>
      </c>
      <c r="J34" t="s">
        <v>5</v>
      </c>
    </row>
    <row r="35" spans="3:7" ht="15">
      <c r="C35">
        <f>shadows!C18</f>
        <v>0</v>
      </c>
      <c r="D35">
        <f>shadows!D18</f>
        <v>346</v>
      </c>
      <c r="E35">
        <f>shadows!F18</f>
        <v>346</v>
      </c>
      <c r="F35">
        <f>shadows!G18</f>
        <v>86</v>
      </c>
      <c r="G35">
        <f>shadows!H18</f>
        <v>86</v>
      </c>
    </row>
    <row r="36" spans="1:10" ht="15">
      <c r="A36" t="str">
        <f>'runtime (ms)'!A19</f>
        <v>pmd</v>
      </c>
      <c r="B36" t="str">
        <f>'runtime (ms)'!B19</f>
        <v>LeakingSync</v>
      </c>
      <c r="C36">
        <f>'runtime (ms)'!C19</f>
        <v>12977</v>
      </c>
      <c r="D36">
        <f>'runtime (ms)'!D19</f>
        <v>17034</v>
      </c>
      <c r="E36">
        <f>'runtime (ms)'!E19</f>
        <v>12882</v>
      </c>
      <c r="F36">
        <f>'runtime (ms)'!F19</f>
        <v>12892</v>
      </c>
      <c r="G36">
        <f>'runtime (ms)'!G19</f>
        <v>13118</v>
      </c>
      <c r="I36" t="s">
        <v>4</v>
      </c>
      <c r="J36" t="s">
        <v>4</v>
      </c>
    </row>
    <row r="37" spans="3:7" ht="15">
      <c r="C37">
        <f>shadows!C19</f>
        <v>0</v>
      </c>
      <c r="D37">
        <f>shadows!D19</f>
        <v>986</v>
      </c>
      <c r="E37">
        <f>shadows!F19</f>
        <v>0</v>
      </c>
      <c r="F37">
        <f>shadows!G19</f>
        <v>0</v>
      </c>
      <c r="G37">
        <f>shadows!H19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Bodden</dc:creator>
  <cp:keywords/>
  <dc:description/>
  <cp:lastModifiedBy>Eric Bodden</cp:lastModifiedBy>
  <dcterms:created xsi:type="dcterms:W3CDTF">2006-12-15T15:19:41Z</dcterms:created>
  <dcterms:modified xsi:type="dcterms:W3CDTF">2006-12-20T10:40:58Z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